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odeName="ThisWorkbook" defaultThemeVersion="124226"/>
  <xr:revisionPtr revIDLastSave="0" documentId="8_{29F1F3EF-7222-4BCE-B00D-2357F2E42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4 (upto Sep'24)" sheetId="1" r:id="rId1"/>
    <sheet name="Sheet1" sheetId="13" state="hidden" r:id="rId2"/>
  </sheets>
  <definedNames>
    <definedName name="_xlnm._FilterDatabase" localSheetId="0" hidden="1">'2024-24 (upto Sep''24)'!$A$4:$N$42</definedName>
    <definedName name="_xlnm.Print_Titles" localSheetId="0">'2024-24 (upto Sep''24)'!$2:$6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K42" i="1"/>
  <c r="L42" i="1"/>
  <c r="F42" i="1"/>
  <c r="M41" i="1"/>
  <c r="N41" i="1" s="1"/>
  <c r="M40" i="1"/>
  <c r="N40" i="1" s="1"/>
  <c r="M39" i="1"/>
  <c r="N39" i="1" s="1"/>
  <c r="M38" i="1"/>
  <c r="N38" i="1" s="1"/>
  <c r="M37" i="1"/>
  <c r="N37" i="1" s="1"/>
  <c r="M36" i="1" l="1"/>
  <c r="N36" i="1" s="1"/>
  <c r="M35" i="1"/>
  <c r="N35" i="1" s="1"/>
  <c r="M34" i="1"/>
  <c r="N34" i="1" s="1"/>
  <c r="M33" i="1"/>
  <c r="N33" i="1" s="1"/>
  <c r="M32" i="1"/>
  <c r="N32" i="1" s="1"/>
  <c r="M26" i="1"/>
  <c r="N26" i="1" s="1"/>
  <c r="M31" i="1" l="1"/>
  <c r="N31" i="1" s="1"/>
  <c r="M30" i="1"/>
  <c r="N30" i="1" s="1"/>
  <c r="M29" i="1"/>
  <c r="N29" i="1" s="1"/>
  <c r="M28" i="1"/>
  <c r="N28" i="1" s="1"/>
  <c r="M27" i="1"/>
  <c r="N27" i="1" s="1"/>
  <c r="M25" i="1" l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 l="1"/>
  <c r="N18" i="1" s="1"/>
  <c r="M17" i="1"/>
  <c r="N17" i="1" s="1"/>
  <c r="M16" i="1"/>
  <c r="N16" i="1" s="1"/>
  <c r="M15" i="1"/>
  <c r="N15" i="1" s="1"/>
  <c r="M14" i="1"/>
  <c r="N14" i="1" s="1"/>
  <c r="M13" i="1"/>
  <c r="N13" i="1" l="1"/>
  <c r="M12" i="1" l="1"/>
  <c r="N12" i="1" s="1"/>
  <c r="M11" i="1" l="1"/>
  <c r="N11" i="1" s="1"/>
  <c r="M10" i="1"/>
  <c r="N10" i="1" s="1"/>
  <c r="M9" i="1"/>
  <c r="N9" i="1" s="1"/>
  <c r="M8" i="1"/>
  <c r="N8" i="1" s="1"/>
  <c r="M7" i="1"/>
  <c r="M42" i="1" s="1"/>
  <c r="N7" i="1" l="1"/>
  <c r="N42" i="1" s="1"/>
</calcChain>
</file>

<file path=xl/sharedStrings.xml><?xml version="1.0" encoding="utf-8"?>
<sst xmlns="http://schemas.openxmlformats.org/spreadsheetml/2006/main" count="103" uniqueCount="62">
  <si>
    <t>Sl.No</t>
  </si>
  <si>
    <t>Course</t>
  </si>
  <si>
    <t>Period of training</t>
  </si>
  <si>
    <t>No- of officers trained</t>
  </si>
  <si>
    <t>Total</t>
  </si>
  <si>
    <t>A</t>
  </si>
  <si>
    <t>B</t>
  </si>
  <si>
    <t>C</t>
  </si>
  <si>
    <t>D</t>
  </si>
  <si>
    <t>Others</t>
  </si>
  <si>
    <t>Gaz</t>
  </si>
  <si>
    <t>Non Gaz</t>
  </si>
  <si>
    <t>Sl-No</t>
  </si>
  <si>
    <t>No- of  trainees</t>
  </si>
  <si>
    <t>No.of trainee days</t>
  </si>
  <si>
    <t xml:space="preserve">Othres </t>
  </si>
  <si>
    <t>Start Date</t>
  </si>
  <si>
    <t>End Date</t>
  </si>
  <si>
    <t>no.of days / Session</t>
  </si>
  <si>
    <t xml:space="preserve">Non Gaz </t>
  </si>
  <si>
    <t>Online</t>
  </si>
  <si>
    <t>Offline</t>
  </si>
  <si>
    <t xml:space="preserve">Training Course on “PMLA (Real Estate Agents &amp; Precious Stones) – QAR &amp; API” for officers Working in GST Audit Comm’te </t>
  </si>
  <si>
    <t>Online Workshop on the Applicability of GST on Municipal Bodies</t>
  </si>
  <si>
    <t xml:space="preserve">Training on “Digital Forensics, Dark Net for Investigating Officers” </t>
  </si>
  <si>
    <t xml:space="preserve">Onsite Training on “Thematic Audit of Banking Sector under the provisions of the Model All India GST Audit Manual 2023” at ICAI, Nungambakkam, Chennai </t>
  </si>
  <si>
    <t>Mode</t>
  </si>
  <si>
    <t>One day Training on Disciplinary Proceedings, Role of IO &amp; PO and Vigilance Matters</t>
  </si>
  <si>
    <t>Role Mapping for the officers of CBIC formations scheduled by GSTN regarding Transition process of ACES GST to the GSTN Back Office(BO)</t>
  </si>
  <si>
    <t>Mandatory Training for LDCs/ Head Havildars for promotion to the grade of Tax Assistants – Batch I - 2024</t>
  </si>
  <si>
    <t xml:space="preserve">One day training on “Special Chemical, Organisms, Material, Equipment and Technologies (SCOMET)” </t>
  </si>
  <si>
    <t>Online training course on “Antarang - Features and usage”</t>
  </si>
  <si>
    <t>Online Webinar on “Creating awareness to the officers on the Judgements / Instructions / Circulars on reservation in promotion and other related aspects of reservation”</t>
  </si>
  <si>
    <t>Training on “Gender Sensitization and Sexual Harassment of Women At Workplace”</t>
  </si>
  <si>
    <t xml:space="preserve">Training course on “GSTN BO Demo by State GST Officers” </t>
  </si>
  <si>
    <t xml:space="preserve">Training on “Data Analysis Using Office 365” </t>
  </si>
  <si>
    <t xml:space="preserve">Course for Retiring Officers </t>
  </si>
  <si>
    <t>Training on “Smuggling through Concealment”</t>
  </si>
  <si>
    <t>Training on FDP-Gamification - Alternative teaching Methodology</t>
  </si>
  <si>
    <t xml:space="preserve">One Day "Workshop on GST Law and Procedure for SGST Officers - at Chennai </t>
  </si>
  <si>
    <t xml:space="preserve">One Day “Training on PMLA (Real Estate Agents &amp; Precious Stones) &amp; Capacity Building of Audit Officers of CGST &amp; SGST”   </t>
  </si>
  <si>
    <t xml:space="preserve">Workshop on Adjudication Conducted in Association With NLSIU, Bengaluru - at Madras Management Association, Chennai </t>
  </si>
  <si>
    <t>Induction course for Inspectors of GST &amp; Central Excise (15th Batch)</t>
  </si>
  <si>
    <t>Induction course for Inspectors of GST &amp; Central Excise (16th Batch)</t>
  </si>
  <si>
    <t>Introductory course for officers posted to MEPZ</t>
  </si>
  <si>
    <t xml:space="preserve">Course on Post Clearance Audit in Customs </t>
  </si>
  <si>
    <t>Induction course for Inspectors of Customs (Examiners) 2024 Batch-I</t>
  </si>
  <si>
    <t>Induction course for Executive Assistants (GST &amp; Customs)</t>
  </si>
  <si>
    <t xml:space="preserve">Three days training on “Drug Law Course for Sepoys/ Constables / Havaldars for assisting         
Investigating Officers in Operations &amp; Investigations” </t>
  </si>
  <si>
    <t>Three-day Workshop on “The Art of Living (Government Executive Program) - Meditation and Breathing Techniques” for Group B &amp; C officers (On site at Custom House, Chennai)</t>
  </si>
  <si>
    <t xml:space="preserve">Awareness Programme for college students about “Ill-Effects of Drugs” &amp; “NDPS Act” - Onsite at Govt, Arts and Science College, Thiruvottiyur, Chennai </t>
  </si>
  <si>
    <t xml:space="preserve">Workshop on GST Audit for CGST Audit Officers </t>
  </si>
  <si>
    <t xml:space="preserve">Training Program on “Identification of leather and Leather Articles / Products” for Officers of Customs – Onsite at CLRI, Chennai </t>
  </si>
  <si>
    <t>Mandatory Training Course for Executive Assistants (EAs) for Promotion to the Post of Administrative Officers (AOs)</t>
  </si>
  <si>
    <t>Workshop on Faculty Development Programme - Onsite at Hotel Radisson Blu, Pazhavanthangal, Chennai</t>
  </si>
  <si>
    <t>One Day Workshop on “Health and wellbeing is the foundation for your success”</t>
  </si>
  <si>
    <t>16-09-2024 (8th, 12th 16th, 19th, 22nd, 24th, 26th, 29th, 31st, Aug and 3rd, 5th, 9th, 14th, 16th Sep 2024)</t>
  </si>
  <si>
    <t xml:space="preserve">Online Training to Customs Officers in Tamil Language   </t>
  </si>
  <si>
    <t>Training course on “Assaying, identifying, valuation of Gems and Jewellery for officers of Customs - Onsite at Chennai Customs Aircargo Commte</t>
  </si>
  <si>
    <t>NACIN  CHENNAI</t>
  </si>
  <si>
    <t>COURSES CONDUCTED DURING 2024 - 2025 (April to September 2024)</t>
  </si>
  <si>
    <t>Total (Upto Sept'24)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</si>
</sst>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2"/>
  <sheetViews>
    <sheetView tabSelected="1" zoomScaleNormal="100" workbookViewId="0">
      <selection sqref="A1:N1"/>
    </sheetView>
  </sheetViews>
  <sheetFormatPr defaultRowHeight="15" x14ac:dyDescent="0.25"/>
  <cols>
    <col min="1" max="1" width="5.5703125" style="5" customWidth="1"/>
    <col min="2" max="2" width="32.5703125" style="5" customWidth="1"/>
    <col min="3" max="3" width="7.5703125" style="5" customWidth="1"/>
    <col min="4" max="4" width="12.7109375" style="6" customWidth="1"/>
    <col min="5" max="5" width="12.85546875" style="7" customWidth="1"/>
    <col min="6" max="6" width="7.7109375" style="5" customWidth="1"/>
    <col min="7" max="7" width="5.28515625" style="5" customWidth="1"/>
    <col min="8" max="8" width="7" style="5" customWidth="1"/>
    <col min="9" max="9" width="6.7109375" style="5" customWidth="1"/>
    <col min="10" max="11" width="5.7109375" style="5" customWidth="1"/>
    <col min="12" max="12" width="6.7109375" style="5" customWidth="1"/>
    <col min="13" max="13" width="7.85546875" style="5" customWidth="1"/>
    <col min="14" max="14" width="9.5703125" style="5" customWidth="1"/>
    <col min="15" max="16384" width="9.140625" style="5"/>
  </cols>
  <sheetData>
    <row r="1" spans="1:14" ht="25.5" x14ac:dyDescent="0.35">
      <c r="A1" s="30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75" customHeight="1" x14ac:dyDescent="0.3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A3" s="8"/>
      <c r="B3" s="8"/>
      <c r="C3" s="8"/>
      <c r="D3" s="14"/>
      <c r="E3" s="11"/>
      <c r="F3" s="8"/>
      <c r="G3" s="8"/>
      <c r="H3" s="8"/>
      <c r="I3" s="8"/>
      <c r="J3" s="8"/>
      <c r="K3" s="8"/>
      <c r="L3" s="8"/>
      <c r="M3" s="8"/>
      <c r="N3" s="8"/>
    </row>
    <row r="4" spans="1:14" ht="45" customHeight="1" x14ac:dyDescent="0.25">
      <c r="A4" s="10" t="s">
        <v>0</v>
      </c>
      <c r="B4" s="10" t="s">
        <v>1</v>
      </c>
      <c r="C4" s="10" t="s">
        <v>26</v>
      </c>
      <c r="D4" s="9" t="s">
        <v>2</v>
      </c>
      <c r="E4" s="9"/>
      <c r="F4" s="10" t="s">
        <v>18</v>
      </c>
      <c r="G4" s="10" t="s">
        <v>13</v>
      </c>
      <c r="H4" s="10"/>
      <c r="I4" s="10"/>
      <c r="J4" s="10"/>
      <c r="K4" s="10"/>
      <c r="L4" s="10"/>
      <c r="M4" s="10" t="s">
        <v>4</v>
      </c>
      <c r="N4" s="11" t="s">
        <v>14</v>
      </c>
    </row>
    <row r="5" spans="1:14" x14ac:dyDescent="0.25">
      <c r="A5" s="10"/>
      <c r="B5" s="10"/>
      <c r="C5" s="10"/>
      <c r="D5" s="9"/>
      <c r="E5" s="10"/>
      <c r="F5" s="21"/>
      <c r="G5" s="10" t="s">
        <v>5</v>
      </c>
      <c r="H5" s="10" t="s">
        <v>6</v>
      </c>
      <c r="I5" s="10"/>
      <c r="J5" s="10" t="s">
        <v>7</v>
      </c>
      <c r="K5" s="10" t="s">
        <v>8</v>
      </c>
      <c r="L5" s="10" t="s">
        <v>15</v>
      </c>
      <c r="M5" s="10"/>
      <c r="N5" s="8"/>
    </row>
    <row r="6" spans="1:14" ht="25.5" x14ac:dyDescent="0.25">
      <c r="A6" s="10"/>
      <c r="B6" s="10"/>
      <c r="C6" s="10"/>
      <c r="D6" s="9" t="s">
        <v>16</v>
      </c>
      <c r="E6" s="10" t="s">
        <v>17</v>
      </c>
      <c r="F6" s="10"/>
      <c r="G6" s="20"/>
      <c r="H6" s="10" t="s">
        <v>10</v>
      </c>
      <c r="I6" s="10" t="s">
        <v>19</v>
      </c>
      <c r="J6" s="10"/>
      <c r="K6" s="10"/>
      <c r="L6" s="10"/>
      <c r="M6" s="10"/>
      <c r="N6" s="8"/>
    </row>
    <row r="7" spans="1:14" ht="57" x14ac:dyDescent="0.25">
      <c r="A7" s="10">
        <v>1</v>
      </c>
      <c r="B7" s="18" t="s">
        <v>22</v>
      </c>
      <c r="C7" s="18" t="s">
        <v>21</v>
      </c>
      <c r="D7" s="19">
        <v>45386</v>
      </c>
      <c r="E7" s="19">
        <v>45387</v>
      </c>
      <c r="F7" s="8">
        <v>1</v>
      </c>
      <c r="G7" s="13"/>
      <c r="H7" s="13">
        <v>16</v>
      </c>
      <c r="I7" s="13">
        <v>7</v>
      </c>
      <c r="J7" s="13"/>
      <c r="K7" s="13"/>
      <c r="L7" s="13"/>
      <c r="M7" s="13">
        <f>SUM(G7:L7)</f>
        <v>23</v>
      </c>
      <c r="N7" s="13">
        <f t="shared" ref="N7:N32" si="0">M7*F7</f>
        <v>23</v>
      </c>
    </row>
    <row r="8" spans="1:14" ht="42.75" x14ac:dyDescent="0.25">
      <c r="A8" s="10">
        <v>2</v>
      </c>
      <c r="B8" s="18" t="s">
        <v>27</v>
      </c>
      <c r="C8" s="18" t="s">
        <v>21</v>
      </c>
      <c r="D8" s="19">
        <v>45387</v>
      </c>
      <c r="E8" s="19">
        <v>45387</v>
      </c>
      <c r="F8" s="8">
        <v>1</v>
      </c>
      <c r="G8" s="13">
        <v>12</v>
      </c>
      <c r="H8" s="13">
        <v>24</v>
      </c>
      <c r="I8" s="13">
        <v>8</v>
      </c>
      <c r="J8" s="13"/>
      <c r="K8" s="13"/>
      <c r="L8" s="13"/>
      <c r="M8" s="13">
        <f t="shared" ref="M8:M11" si="1">SUM(G8:L8)</f>
        <v>44</v>
      </c>
      <c r="N8" s="13">
        <f t="shared" si="0"/>
        <v>44</v>
      </c>
    </row>
    <row r="9" spans="1:14" ht="42.75" x14ac:dyDescent="0.25">
      <c r="A9" s="10">
        <v>3</v>
      </c>
      <c r="B9" s="18" t="s">
        <v>23</v>
      </c>
      <c r="C9" s="18" t="s">
        <v>20</v>
      </c>
      <c r="D9" s="19">
        <v>45392</v>
      </c>
      <c r="E9" s="19">
        <v>45392</v>
      </c>
      <c r="F9" s="8">
        <v>0.5</v>
      </c>
      <c r="G9" s="13">
        <v>10</v>
      </c>
      <c r="H9" s="13">
        <v>35</v>
      </c>
      <c r="I9" s="13">
        <v>8</v>
      </c>
      <c r="J9" s="13"/>
      <c r="K9" s="13"/>
      <c r="L9" s="13"/>
      <c r="M9" s="13">
        <f t="shared" si="1"/>
        <v>53</v>
      </c>
      <c r="N9" s="13">
        <f t="shared" si="0"/>
        <v>26.5</v>
      </c>
    </row>
    <row r="10" spans="1:14" ht="71.25" x14ac:dyDescent="0.25">
      <c r="A10" s="10">
        <v>4</v>
      </c>
      <c r="B10" s="18" t="s">
        <v>28</v>
      </c>
      <c r="C10" s="18" t="s">
        <v>21</v>
      </c>
      <c r="D10" s="19">
        <v>45394</v>
      </c>
      <c r="E10" s="19">
        <v>45394</v>
      </c>
      <c r="F10" s="8">
        <v>1</v>
      </c>
      <c r="G10" s="13">
        <v>76</v>
      </c>
      <c r="H10" s="13">
        <v>18</v>
      </c>
      <c r="I10" s="13">
        <v>1</v>
      </c>
      <c r="J10" s="13"/>
      <c r="K10" s="13"/>
      <c r="L10" s="13"/>
      <c r="M10" s="13">
        <f t="shared" si="1"/>
        <v>95</v>
      </c>
      <c r="N10" s="13">
        <f t="shared" si="0"/>
        <v>95</v>
      </c>
    </row>
    <row r="11" spans="1:14" ht="42.75" x14ac:dyDescent="0.25">
      <c r="A11" s="10">
        <v>5</v>
      </c>
      <c r="B11" s="18" t="s">
        <v>24</v>
      </c>
      <c r="C11" s="18" t="s">
        <v>21</v>
      </c>
      <c r="D11" s="19">
        <v>45400</v>
      </c>
      <c r="E11" s="19">
        <v>45400</v>
      </c>
      <c r="F11" s="8">
        <v>1</v>
      </c>
      <c r="G11" s="13">
        <v>11</v>
      </c>
      <c r="H11" s="13">
        <v>22</v>
      </c>
      <c r="I11" s="13">
        <v>13</v>
      </c>
      <c r="J11" s="13"/>
      <c r="K11" s="13"/>
      <c r="L11" s="13"/>
      <c r="M11" s="13">
        <f t="shared" si="1"/>
        <v>46</v>
      </c>
      <c r="N11" s="13">
        <f t="shared" si="0"/>
        <v>46</v>
      </c>
    </row>
    <row r="12" spans="1:14" ht="71.25" x14ac:dyDescent="0.25">
      <c r="A12" s="10">
        <v>6</v>
      </c>
      <c r="B12" s="22" t="s">
        <v>25</v>
      </c>
      <c r="C12" s="18" t="s">
        <v>21</v>
      </c>
      <c r="D12" s="19">
        <v>45406</v>
      </c>
      <c r="E12" s="19">
        <v>45408</v>
      </c>
      <c r="F12" s="8">
        <v>3</v>
      </c>
      <c r="G12" s="13">
        <v>4</v>
      </c>
      <c r="H12" s="13">
        <v>25</v>
      </c>
      <c r="I12" s="13">
        <v>10</v>
      </c>
      <c r="J12" s="13"/>
      <c r="K12" s="13"/>
      <c r="L12" s="13">
        <v>12</v>
      </c>
      <c r="M12" s="13">
        <f>SUM(G12:L12)</f>
        <v>51</v>
      </c>
      <c r="N12" s="13">
        <f t="shared" si="0"/>
        <v>153</v>
      </c>
    </row>
    <row r="13" spans="1:14" ht="57" x14ac:dyDescent="0.25">
      <c r="A13" s="10">
        <v>7</v>
      </c>
      <c r="B13" s="18" t="s">
        <v>29</v>
      </c>
      <c r="C13" s="18" t="s">
        <v>21</v>
      </c>
      <c r="D13" s="19">
        <v>45418</v>
      </c>
      <c r="E13" s="19">
        <v>45436</v>
      </c>
      <c r="F13" s="8">
        <v>14</v>
      </c>
      <c r="G13" s="13"/>
      <c r="H13" s="13"/>
      <c r="I13" s="13"/>
      <c r="J13" s="13">
        <v>35</v>
      </c>
      <c r="K13" s="13"/>
      <c r="L13" s="13"/>
      <c r="M13" s="13">
        <f>SUM(G13:L13)</f>
        <v>35</v>
      </c>
      <c r="N13" s="13">
        <f t="shared" si="0"/>
        <v>490</v>
      </c>
    </row>
    <row r="14" spans="1:14" ht="57" x14ac:dyDescent="0.25">
      <c r="A14" s="10">
        <v>8</v>
      </c>
      <c r="B14" s="25" t="s">
        <v>30</v>
      </c>
      <c r="C14" s="18" t="s">
        <v>21</v>
      </c>
      <c r="D14" s="19">
        <v>45423</v>
      </c>
      <c r="E14" s="19">
        <v>45423</v>
      </c>
      <c r="F14" s="8">
        <v>1</v>
      </c>
      <c r="G14" s="13">
        <v>3</v>
      </c>
      <c r="H14" s="13">
        <v>31</v>
      </c>
      <c r="I14" s="13">
        <v>38</v>
      </c>
      <c r="J14" s="13"/>
      <c r="K14" s="13"/>
      <c r="L14" s="13"/>
      <c r="M14" s="13">
        <f t="shared" ref="M14:M18" si="2">SUM(G14:L14)</f>
        <v>72</v>
      </c>
      <c r="N14" s="13">
        <f t="shared" si="0"/>
        <v>72</v>
      </c>
    </row>
    <row r="15" spans="1:14" ht="28.5" x14ac:dyDescent="0.25">
      <c r="A15" s="10">
        <v>9</v>
      </c>
      <c r="B15" s="18" t="s">
        <v>31</v>
      </c>
      <c r="C15" s="18" t="s">
        <v>20</v>
      </c>
      <c r="D15" s="19">
        <v>45429</v>
      </c>
      <c r="E15" s="19">
        <v>45429</v>
      </c>
      <c r="F15" s="8">
        <v>0.5</v>
      </c>
      <c r="G15" s="13">
        <v>13</v>
      </c>
      <c r="H15" s="13">
        <v>47</v>
      </c>
      <c r="I15" s="13">
        <v>19</v>
      </c>
      <c r="J15" s="13"/>
      <c r="K15" s="13"/>
      <c r="L15" s="13"/>
      <c r="M15" s="13">
        <f t="shared" si="2"/>
        <v>79</v>
      </c>
      <c r="N15" s="13">
        <f t="shared" si="0"/>
        <v>39.5</v>
      </c>
    </row>
    <row r="16" spans="1:14" ht="85.5" x14ac:dyDescent="0.25">
      <c r="A16" s="10">
        <v>10</v>
      </c>
      <c r="B16" s="18" t="s">
        <v>32</v>
      </c>
      <c r="C16" s="18" t="s">
        <v>20</v>
      </c>
      <c r="D16" s="19">
        <v>45433</v>
      </c>
      <c r="E16" s="19">
        <v>45433</v>
      </c>
      <c r="F16" s="8">
        <v>0.5</v>
      </c>
      <c r="G16" s="13">
        <v>15</v>
      </c>
      <c r="H16" s="13">
        <v>53</v>
      </c>
      <c r="I16" s="13">
        <v>20</v>
      </c>
      <c r="J16" s="13"/>
      <c r="K16" s="13"/>
      <c r="L16" s="13"/>
      <c r="M16" s="13">
        <f t="shared" si="2"/>
        <v>88</v>
      </c>
      <c r="N16" s="13">
        <f t="shared" si="0"/>
        <v>44</v>
      </c>
    </row>
    <row r="17" spans="1:15" ht="42.75" x14ac:dyDescent="0.25">
      <c r="A17" s="10">
        <v>11</v>
      </c>
      <c r="B17" s="18" t="s">
        <v>33</v>
      </c>
      <c r="C17" s="18" t="s">
        <v>21</v>
      </c>
      <c r="D17" s="19">
        <v>45434</v>
      </c>
      <c r="E17" s="19">
        <v>45434</v>
      </c>
      <c r="F17" s="8">
        <v>0.5</v>
      </c>
      <c r="G17" s="13">
        <v>4</v>
      </c>
      <c r="H17" s="13">
        <v>5</v>
      </c>
      <c r="I17" s="13">
        <v>11</v>
      </c>
      <c r="J17" s="13">
        <v>8</v>
      </c>
      <c r="K17" s="13"/>
      <c r="L17" s="13"/>
      <c r="M17" s="13">
        <f t="shared" si="2"/>
        <v>28</v>
      </c>
      <c r="N17" s="13">
        <f t="shared" si="0"/>
        <v>14</v>
      </c>
    </row>
    <row r="18" spans="1:15" ht="28.5" x14ac:dyDescent="0.25">
      <c r="A18" s="10">
        <v>12</v>
      </c>
      <c r="B18" s="22" t="s">
        <v>34</v>
      </c>
      <c r="C18" s="18" t="s">
        <v>21</v>
      </c>
      <c r="D18" s="19">
        <v>45442</v>
      </c>
      <c r="E18" s="19">
        <v>45442</v>
      </c>
      <c r="F18" s="8">
        <v>1</v>
      </c>
      <c r="G18" s="13">
        <v>2</v>
      </c>
      <c r="H18" s="13">
        <v>13</v>
      </c>
      <c r="I18" s="13">
        <v>10</v>
      </c>
      <c r="J18" s="13"/>
      <c r="K18" s="13"/>
      <c r="L18" s="13"/>
      <c r="M18" s="13">
        <f t="shared" si="2"/>
        <v>25</v>
      </c>
      <c r="N18" s="13">
        <f t="shared" si="0"/>
        <v>25</v>
      </c>
    </row>
    <row r="19" spans="1:15" ht="28.5" x14ac:dyDescent="0.25">
      <c r="A19" s="10">
        <v>13</v>
      </c>
      <c r="B19" s="18" t="s">
        <v>35</v>
      </c>
      <c r="C19" s="18" t="s">
        <v>21</v>
      </c>
      <c r="D19" s="19">
        <v>45446</v>
      </c>
      <c r="E19" s="19">
        <v>45446</v>
      </c>
      <c r="F19" s="8">
        <v>0.5</v>
      </c>
      <c r="G19" s="13">
        <v>1</v>
      </c>
      <c r="H19" s="13">
        <v>5</v>
      </c>
      <c r="I19" s="13">
        <v>5</v>
      </c>
      <c r="J19" s="13"/>
      <c r="K19" s="13"/>
      <c r="L19" s="13"/>
      <c r="M19" s="13">
        <f>SUM(G19:L19)</f>
        <v>11</v>
      </c>
      <c r="N19" s="13">
        <f t="shared" si="0"/>
        <v>5.5</v>
      </c>
    </row>
    <row r="20" spans="1:15" x14ac:dyDescent="0.25">
      <c r="A20" s="10">
        <v>14</v>
      </c>
      <c r="B20" s="25" t="s">
        <v>36</v>
      </c>
      <c r="C20" s="18" t="s">
        <v>21</v>
      </c>
      <c r="D20" s="19">
        <v>45453</v>
      </c>
      <c r="E20" s="19">
        <v>45457</v>
      </c>
      <c r="F20" s="8">
        <v>5</v>
      </c>
      <c r="G20" s="13">
        <v>8</v>
      </c>
      <c r="H20" s="13">
        <v>15</v>
      </c>
      <c r="I20" s="13">
        <v>1</v>
      </c>
      <c r="J20" s="13">
        <v>2</v>
      </c>
      <c r="K20" s="13"/>
      <c r="L20" s="13"/>
      <c r="M20" s="13">
        <f t="shared" ref="M20:M25" si="3">SUM(G20:L20)</f>
        <v>26</v>
      </c>
      <c r="N20" s="13">
        <f t="shared" si="0"/>
        <v>130</v>
      </c>
    </row>
    <row r="21" spans="1:15" ht="28.5" x14ac:dyDescent="0.25">
      <c r="A21" s="10">
        <v>15</v>
      </c>
      <c r="B21" s="18" t="s">
        <v>37</v>
      </c>
      <c r="C21" s="18" t="s">
        <v>21</v>
      </c>
      <c r="D21" s="19">
        <v>45457</v>
      </c>
      <c r="E21" s="19">
        <v>45457</v>
      </c>
      <c r="F21" s="8">
        <v>1</v>
      </c>
      <c r="G21" s="13">
        <v>8</v>
      </c>
      <c r="H21" s="13">
        <v>22</v>
      </c>
      <c r="I21" s="13">
        <v>27</v>
      </c>
      <c r="J21" s="13"/>
      <c r="K21" s="13"/>
      <c r="L21" s="13"/>
      <c r="M21" s="13">
        <f t="shared" si="3"/>
        <v>57</v>
      </c>
      <c r="N21" s="13">
        <f t="shared" si="0"/>
        <v>57</v>
      </c>
    </row>
    <row r="22" spans="1:15" ht="43.5" x14ac:dyDescent="0.25">
      <c r="A22" s="10">
        <v>16</v>
      </c>
      <c r="B22" s="26" t="s">
        <v>39</v>
      </c>
      <c r="C22" s="18" t="s">
        <v>21</v>
      </c>
      <c r="D22" s="27">
        <v>45461</v>
      </c>
      <c r="E22" s="27">
        <v>45461</v>
      </c>
      <c r="F22" s="8">
        <v>1</v>
      </c>
      <c r="G22" s="13"/>
      <c r="H22" s="13"/>
      <c r="I22" s="13"/>
      <c r="J22" s="13"/>
      <c r="K22" s="13"/>
      <c r="L22" s="13">
        <v>88</v>
      </c>
      <c r="M22" s="13">
        <f t="shared" si="3"/>
        <v>88</v>
      </c>
      <c r="N22" s="13">
        <f t="shared" si="0"/>
        <v>88</v>
      </c>
    </row>
    <row r="23" spans="1:15" ht="28.5" x14ac:dyDescent="0.25">
      <c r="A23" s="10">
        <v>17</v>
      </c>
      <c r="B23" s="18" t="s">
        <v>38</v>
      </c>
      <c r="C23" s="18" t="s">
        <v>21</v>
      </c>
      <c r="D23" s="19">
        <v>45462</v>
      </c>
      <c r="E23" s="19">
        <v>45462</v>
      </c>
      <c r="F23" s="8">
        <v>0.5</v>
      </c>
      <c r="G23" s="13">
        <v>10</v>
      </c>
      <c r="H23" s="13">
        <v>10</v>
      </c>
      <c r="I23" s="13">
        <v>5</v>
      </c>
      <c r="J23" s="13">
        <v>1</v>
      </c>
      <c r="K23" s="13"/>
      <c r="L23" s="13"/>
      <c r="M23" s="13">
        <f t="shared" si="3"/>
        <v>26</v>
      </c>
      <c r="N23" s="13">
        <f t="shared" si="0"/>
        <v>13</v>
      </c>
    </row>
    <row r="24" spans="1:15" ht="57" x14ac:dyDescent="0.25">
      <c r="A24" s="10">
        <v>18</v>
      </c>
      <c r="B24" s="18" t="s">
        <v>40</v>
      </c>
      <c r="C24" s="18" t="s">
        <v>21</v>
      </c>
      <c r="D24" s="19">
        <v>45464</v>
      </c>
      <c r="E24" s="19">
        <v>45464</v>
      </c>
      <c r="F24" s="8">
        <v>1</v>
      </c>
      <c r="G24" s="13">
        <v>1</v>
      </c>
      <c r="H24" s="13">
        <v>21</v>
      </c>
      <c r="I24" s="13">
        <v>9</v>
      </c>
      <c r="J24" s="13"/>
      <c r="K24" s="13"/>
      <c r="L24" s="13">
        <v>20</v>
      </c>
      <c r="M24" s="13">
        <f t="shared" si="3"/>
        <v>51</v>
      </c>
      <c r="N24" s="13">
        <f t="shared" si="0"/>
        <v>51</v>
      </c>
    </row>
    <row r="25" spans="1:15" ht="57" x14ac:dyDescent="0.25">
      <c r="A25" s="10">
        <v>19</v>
      </c>
      <c r="B25" s="22" t="s">
        <v>41</v>
      </c>
      <c r="C25" s="18" t="s">
        <v>21</v>
      </c>
      <c r="D25" s="19">
        <v>45470</v>
      </c>
      <c r="E25" s="19">
        <v>45471</v>
      </c>
      <c r="F25" s="8">
        <v>2</v>
      </c>
      <c r="G25" s="13">
        <v>6</v>
      </c>
      <c r="H25" s="13">
        <v>47</v>
      </c>
      <c r="I25" s="13">
        <v>5</v>
      </c>
      <c r="J25" s="13"/>
      <c r="K25" s="13"/>
      <c r="L25" s="13">
        <v>14</v>
      </c>
      <c r="M25" s="13">
        <f t="shared" si="3"/>
        <v>72</v>
      </c>
      <c r="N25" s="13">
        <f t="shared" si="0"/>
        <v>144</v>
      </c>
    </row>
    <row r="26" spans="1:15" ht="28.5" x14ac:dyDescent="0.25">
      <c r="A26" s="10">
        <v>20</v>
      </c>
      <c r="B26" s="17" t="s">
        <v>47</v>
      </c>
      <c r="C26" s="18" t="s">
        <v>21</v>
      </c>
      <c r="D26" s="16">
        <v>45461</v>
      </c>
      <c r="E26" s="16">
        <v>45478</v>
      </c>
      <c r="F26" s="21">
        <v>15</v>
      </c>
      <c r="G26" s="17"/>
      <c r="H26" s="17"/>
      <c r="I26" s="28">
        <v>46</v>
      </c>
      <c r="J26" s="17"/>
      <c r="K26" s="17"/>
      <c r="L26" s="17"/>
      <c r="M26" s="24">
        <f>SUM(G26:L26)</f>
        <v>46</v>
      </c>
      <c r="N26" s="24">
        <f t="shared" ref="N26" si="4">M26*F26</f>
        <v>690</v>
      </c>
      <c r="O26" s="8"/>
    </row>
    <row r="27" spans="1:15" ht="28.5" x14ac:dyDescent="0.25">
      <c r="A27" s="10">
        <v>21</v>
      </c>
      <c r="B27" s="18" t="s">
        <v>42</v>
      </c>
      <c r="C27" s="18" t="s">
        <v>21</v>
      </c>
      <c r="D27" s="19">
        <v>45397</v>
      </c>
      <c r="E27" s="19">
        <v>45492</v>
      </c>
      <c r="F27" s="23">
        <v>71</v>
      </c>
      <c r="G27" s="24"/>
      <c r="H27" s="24"/>
      <c r="I27" s="24">
        <v>47</v>
      </c>
      <c r="J27" s="24"/>
      <c r="K27" s="24"/>
      <c r="L27" s="24"/>
      <c r="M27" s="24">
        <f>SUM(G27:L27)</f>
        <v>47</v>
      </c>
      <c r="N27" s="24">
        <f t="shared" si="0"/>
        <v>3337</v>
      </c>
    </row>
    <row r="28" spans="1:15" ht="28.5" x14ac:dyDescent="0.25">
      <c r="A28" s="10">
        <v>22</v>
      </c>
      <c r="B28" s="18" t="s">
        <v>43</v>
      </c>
      <c r="C28" s="18" t="s">
        <v>21</v>
      </c>
      <c r="D28" s="19">
        <v>45397</v>
      </c>
      <c r="E28" s="19">
        <v>45492</v>
      </c>
      <c r="F28" s="23">
        <v>69</v>
      </c>
      <c r="G28" s="24"/>
      <c r="H28" s="24"/>
      <c r="I28" s="24">
        <v>47</v>
      </c>
      <c r="J28" s="24"/>
      <c r="K28" s="24"/>
      <c r="L28" s="24"/>
      <c r="M28" s="24">
        <f t="shared" ref="M28:M31" si="5">SUM(G28:L28)</f>
        <v>47</v>
      </c>
      <c r="N28" s="24">
        <f t="shared" si="0"/>
        <v>3243</v>
      </c>
    </row>
    <row r="29" spans="1:15" ht="42.75" x14ac:dyDescent="0.25">
      <c r="A29" s="10">
        <v>23</v>
      </c>
      <c r="B29" s="18" t="s">
        <v>46</v>
      </c>
      <c r="C29" s="18" t="s">
        <v>21</v>
      </c>
      <c r="D29" s="19">
        <v>45404</v>
      </c>
      <c r="E29" s="19">
        <v>45499</v>
      </c>
      <c r="F29" s="23">
        <v>70</v>
      </c>
      <c r="G29" s="24"/>
      <c r="H29" s="24"/>
      <c r="I29" s="24">
        <v>60</v>
      </c>
      <c r="J29" s="24"/>
      <c r="K29" s="24"/>
      <c r="L29" s="24"/>
      <c r="M29" s="24">
        <f t="shared" si="5"/>
        <v>60</v>
      </c>
      <c r="N29" s="24">
        <f t="shared" si="0"/>
        <v>4200</v>
      </c>
    </row>
    <row r="30" spans="1:15" ht="29.25" x14ac:dyDescent="0.25">
      <c r="A30" s="10">
        <v>24</v>
      </c>
      <c r="B30" s="26" t="s">
        <v>44</v>
      </c>
      <c r="C30" s="18" t="s">
        <v>21</v>
      </c>
      <c r="D30" s="27">
        <v>45495</v>
      </c>
      <c r="E30" s="27">
        <v>45498</v>
      </c>
      <c r="F30" s="23">
        <v>4</v>
      </c>
      <c r="G30" s="24">
        <v>2</v>
      </c>
      <c r="H30" s="24">
        <v>15</v>
      </c>
      <c r="I30" s="24">
        <v>1</v>
      </c>
      <c r="J30" s="24"/>
      <c r="K30" s="24"/>
      <c r="L30" s="24"/>
      <c r="M30" s="24">
        <f t="shared" si="5"/>
        <v>18</v>
      </c>
      <c r="N30" s="24">
        <f t="shared" si="0"/>
        <v>72</v>
      </c>
    </row>
    <row r="31" spans="1:15" ht="28.5" x14ac:dyDescent="0.25">
      <c r="A31" s="10">
        <v>25</v>
      </c>
      <c r="B31" s="18" t="s">
        <v>45</v>
      </c>
      <c r="C31" s="18" t="s">
        <v>21</v>
      </c>
      <c r="D31" s="19">
        <v>45495</v>
      </c>
      <c r="E31" s="19">
        <v>45497</v>
      </c>
      <c r="F31" s="23">
        <v>3</v>
      </c>
      <c r="G31" s="24"/>
      <c r="H31" s="24">
        <v>31</v>
      </c>
      <c r="I31" s="24">
        <v>10</v>
      </c>
      <c r="J31" s="24"/>
      <c r="K31" s="24"/>
      <c r="L31" s="24"/>
      <c r="M31" s="24">
        <f t="shared" si="5"/>
        <v>41</v>
      </c>
      <c r="N31" s="24">
        <f t="shared" si="0"/>
        <v>123</v>
      </c>
    </row>
    <row r="32" spans="1:15" ht="71.25" x14ac:dyDescent="0.25">
      <c r="A32" s="10">
        <v>26</v>
      </c>
      <c r="B32" s="17" t="s">
        <v>48</v>
      </c>
      <c r="C32" s="18" t="s">
        <v>21</v>
      </c>
      <c r="D32" s="16">
        <v>45504</v>
      </c>
      <c r="E32" s="16">
        <v>45506</v>
      </c>
      <c r="F32" s="21">
        <v>3</v>
      </c>
      <c r="G32" s="17"/>
      <c r="H32" s="17"/>
      <c r="I32" s="28"/>
      <c r="J32" s="21">
        <v>25</v>
      </c>
      <c r="K32" s="17"/>
      <c r="L32" s="17">
        <v>22</v>
      </c>
      <c r="M32" s="29">
        <f>SUM(G32:L32)</f>
        <v>47</v>
      </c>
      <c r="N32" s="29">
        <f t="shared" si="0"/>
        <v>141</v>
      </c>
    </row>
    <row r="33" spans="1:14" ht="85.5" x14ac:dyDescent="0.25">
      <c r="A33" s="10">
        <v>27</v>
      </c>
      <c r="B33" s="25" t="s">
        <v>49</v>
      </c>
      <c r="C33" s="18" t="s">
        <v>21</v>
      </c>
      <c r="D33" s="19">
        <v>45511</v>
      </c>
      <c r="E33" s="19">
        <v>45513</v>
      </c>
      <c r="F33" s="28">
        <v>3</v>
      </c>
      <c r="G33" s="29"/>
      <c r="H33" s="29">
        <v>22</v>
      </c>
      <c r="I33" s="29">
        <v>15</v>
      </c>
      <c r="J33" s="29">
        <v>2</v>
      </c>
      <c r="K33" s="29"/>
      <c r="L33" s="29"/>
      <c r="M33" s="29">
        <f>SUM(G33:L33)</f>
        <v>39</v>
      </c>
      <c r="N33" s="29">
        <f>M33*F33</f>
        <v>117</v>
      </c>
    </row>
    <row r="34" spans="1:14" ht="71.25" x14ac:dyDescent="0.25">
      <c r="A34" s="10">
        <v>28</v>
      </c>
      <c r="B34" s="18" t="s">
        <v>50</v>
      </c>
      <c r="C34" s="18" t="s">
        <v>21</v>
      </c>
      <c r="D34" s="19">
        <v>45517</v>
      </c>
      <c r="E34" s="19">
        <v>45517</v>
      </c>
      <c r="F34" s="28">
        <v>0.5</v>
      </c>
      <c r="G34" s="29"/>
      <c r="H34" s="29"/>
      <c r="I34" s="29"/>
      <c r="J34" s="29"/>
      <c r="K34" s="29"/>
      <c r="L34" s="29">
        <v>148</v>
      </c>
      <c r="M34" s="29">
        <f t="shared" ref="M34:M36" si="6">SUM(G34:L34)</f>
        <v>148</v>
      </c>
      <c r="N34" s="29">
        <f t="shared" ref="N34:N37" si="7">M34*F34</f>
        <v>74</v>
      </c>
    </row>
    <row r="35" spans="1:14" ht="28.5" x14ac:dyDescent="0.25">
      <c r="A35" s="10">
        <v>29</v>
      </c>
      <c r="B35" s="18" t="s">
        <v>51</v>
      </c>
      <c r="C35" s="18" t="s">
        <v>21</v>
      </c>
      <c r="D35" s="19">
        <v>45524</v>
      </c>
      <c r="E35" s="19">
        <v>45527</v>
      </c>
      <c r="F35" s="28">
        <v>4</v>
      </c>
      <c r="G35" s="29"/>
      <c r="H35" s="29">
        <v>19</v>
      </c>
      <c r="I35" s="29">
        <v>6</v>
      </c>
      <c r="J35" s="29"/>
      <c r="K35" s="29"/>
      <c r="L35" s="29"/>
      <c r="M35" s="29">
        <f t="shared" si="6"/>
        <v>25</v>
      </c>
      <c r="N35" s="29">
        <f t="shared" si="7"/>
        <v>100</v>
      </c>
    </row>
    <row r="36" spans="1:14" ht="72" x14ac:dyDescent="0.25">
      <c r="A36" s="10">
        <v>30</v>
      </c>
      <c r="B36" s="26" t="s">
        <v>52</v>
      </c>
      <c r="C36" s="18" t="s">
        <v>21</v>
      </c>
      <c r="D36" s="27">
        <v>45525</v>
      </c>
      <c r="E36" s="27">
        <v>45527</v>
      </c>
      <c r="F36" s="28">
        <v>3</v>
      </c>
      <c r="G36" s="29"/>
      <c r="H36" s="29">
        <v>5</v>
      </c>
      <c r="I36" s="29">
        <v>13</v>
      </c>
      <c r="J36" s="29"/>
      <c r="K36" s="29"/>
      <c r="L36" s="29"/>
      <c r="M36" s="29">
        <f t="shared" si="6"/>
        <v>18</v>
      </c>
      <c r="N36" s="29">
        <f t="shared" si="7"/>
        <v>54</v>
      </c>
    </row>
    <row r="37" spans="1:14" ht="57" x14ac:dyDescent="0.25">
      <c r="A37" s="10">
        <v>31</v>
      </c>
      <c r="B37" s="17" t="s">
        <v>53</v>
      </c>
      <c r="C37" s="18" t="s">
        <v>21</v>
      </c>
      <c r="D37" s="16">
        <v>45530</v>
      </c>
      <c r="E37" s="16">
        <v>45541</v>
      </c>
      <c r="F37" s="21">
        <v>10</v>
      </c>
      <c r="G37" s="17"/>
      <c r="H37" s="17"/>
      <c r="I37" s="28">
        <v>19</v>
      </c>
      <c r="J37" s="21"/>
      <c r="K37" s="17"/>
      <c r="L37" s="17"/>
      <c r="M37" s="29">
        <f>SUM(G37:L37)</f>
        <v>19</v>
      </c>
      <c r="N37" s="29">
        <f t="shared" si="7"/>
        <v>190</v>
      </c>
    </row>
    <row r="38" spans="1:14" ht="57" x14ac:dyDescent="0.25">
      <c r="A38" s="10">
        <v>32</v>
      </c>
      <c r="B38" s="25" t="s">
        <v>54</v>
      </c>
      <c r="C38" s="18" t="s">
        <v>21</v>
      </c>
      <c r="D38" s="19">
        <v>45540</v>
      </c>
      <c r="E38" s="19">
        <v>45540</v>
      </c>
      <c r="F38" s="28">
        <v>1</v>
      </c>
      <c r="G38" s="29">
        <v>11</v>
      </c>
      <c r="H38" s="29">
        <v>16</v>
      </c>
      <c r="I38" s="29">
        <v>6</v>
      </c>
      <c r="J38" s="29"/>
      <c r="K38" s="29"/>
      <c r="L38" s="29">
        <v>12</v>
      </c>
      <c r="M38" s="29">
        <f>SUM(G38:L38)</f>
        <v>45</v>
      </c>
      <c r="N38" s="29">
        <f>M38*F38</f>
        <v>45</v>
      </c>
    </row>
    <row r="39" spans="1:14" ht="128.25" x14ac:dyDescent="0.25">
      <c r="A39" s="10">
        <v>33</v>
      </c>
      <c r="B39" s="18" t="s">
        <v>57</v>
      </c>
      <c r="C39" s="18" t="s">
        <v>20</v>
      </c>
      <c r="D39" s="19">
        <v>45512</v>
      </c>
      <c r="E39" s="19" t="s">
        <v>56</v>
      </c>
      <c r="F39" s="28">
        <v>3.5</v>
      </c>
      <c r="G39" s="29"/>
      <c r="H39" s="29"/>
      <c r="I39" s="29">
        <v>30</v>
      </c>
      <c r="J39" s="29"/>
      <c r="K39" s="29"/>
      <c r="L39" s="29"/>
      <c r="M39" s="29">
        <f t="shared" ref="M39:M41" si="8">SUM(G39:L39)</f>
        <v>30</v>
      </c>
      <c r="N39" s="29">
        <f t="shared" ref="N39:N41" si="9">M39*F39</f>
        <v>105</v>
      </c>
    </row>
    <row r="40" spans="1:14" ht="42.75" x14ac:dyDescent="0.25">
      <c r="A40" s="10">
        <v>34</v>
      </c>
      <c r="B40" s="18" t="s">
        <v>55</v>
      </c>
      <c r="C40" s="18" t="s">
        <v>21</v>
      </c>
      <c r="D40" s="19">
        <v>45548</v>
      </c>
      <c r="E40" s="19">
        <v>45548</v>
      </c>
      <c r="F40" s="28">
        <v>1</v>
      </c>
      <c r="G40" s="29">
        <v>3</v>
      </c>
      <c r="H40" s="29">
        <v>25</v>
      </c>
      <c r="I40" s="29">
        <v>14</v>
      </c>
      <c r="J40" s="29"/>
      <c r="K40" s="29"/>
      <c r="L40" s="29"/>
      <c r="M40" s="29">
        <f t="shared" si="8"/>
        <v>42</v>
      </c>
      <c r="N40" s="29">
        <f t="shared" si="9"/>
        <v>42</v>
      </c>
    </row>
    <row r="41" spans="1:14" ht="72" x14ac:dyDescent="0.25">
      <c r="A41" s="10">
        <v>35</v>
      </c>
      <c r="B41" s="26" t="s">
        <v>58</v>
      </c>
      <c r="C41" s="18" t="s">
        <v>21</v>
      </c>
      <c r="D41" s="27">
        <v>45560</v>
      </c>
      <c r="E41" s="27">
        <v>45562</v>
      </c>
      <c r="F41" s="28">
        <v>3</v>
      </c>
      <c r="G41" s="29"/>
      <c r="H41" s="29">
        <v>8</v>
      </c>
      <c r="I41" s="29">
        <v>3</v>
      </c>
      <c r="J41" s="29"/>
      <c r="K41" s="29"/>
      <c r="L41" s="29"/>
      <c r="M41" s="29">
        <f t="shared" si="8"/>
        <v>11</v>
      </c>
      <c r="N41" s="29">
        <f t="shared" si="9"/>
        <v>33</v>
      </c>
    </row>
    <row r="42" spans="1:14" x14ac:dyDescent="0.25">
      <c r="A42" s="13"/>
      <c r="B42" s="35" t="s">
        <v>61</v>
      </c>
      <c r="C42" s="15"/>
      <c r="D42" s="1"/>
      <c r="E42" s="1"/>
      <c r="F42" s="12">
        <f>SUM(F7:F41)</f>
        <v>300</v>
      </c>
      <c r="G42" s="12">
        <f t="shared" ref="G42:N42" si="10">SUM(G7:G41)</f>
        <v>200</v>
      </c>
      <c r="H42" s="12">
        <f t="shared" si="10"/>
        <v>550</v>
      </c>
      <c r="I42" s="12">
        <f t="shared" si="10"/>
        <v>514</v>
      </c>
      <c r="J42" s="12">
        <f t="shared" si="10"/>
        <v>73</v>
      </c>
      <c r="K42" s="12">
        <f t="shared" si="10"/>
        <v>0</v>
      </c>
      <c r="L42" s="12">
        <f t="shared" si="10"/>
        <v>316</v>
      </c>
      <c r="M42" s="12">
        <f t="shared" si="10"/>
        <v>1653</v>
      </c>
      <c r="N42" s="12">
        <f t="shared" si="10"/>
        <v>14126.5</v>
      </c>
    </row>
  </sheetData>
  <mergeCells count="2">
    <mergeCell ref="A1:N1"/>
    <mergeCell ref="A2:N2"/>
  </mergeCells>
  <pageMargins left="0.27559055118110237" right="7.874015748031496E-2" top="0.11811023622047245" bottom="0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4:J38"/>
  <sheetViews>
    <sheetView workbookViewId="0">
      <selection activeCell="O6" sqref="O6"/>
    </sheetView>
  </sheetViews>
  <sheetFormatPr defaultRowHeight="15" x14ac:dyDescent="0.25"/>
  <sheetData>
    <row r="4" spans="1:10" ht="28.5" x14ac:dyDescent="0.25">
      <c r="A4" s="2" t="s">
        <v>12</v>
      </c>
      <c r="B4" s="4" t="s">
        <v>1</v>
      </c>
      <c r="C4" s="2" t="s">
        <v>2</v>
      </c>
      <c r="D4" s="33" t="s">
        <v>3</v>
      </c>
      <c r="E4" s="33"/>
      <c r="F4" s="33"/>
      <c r="G4" s="33"/>
      <c r="H4" s="33"/>
      <c r="I4" s="2"/>
      <c r="J4" s="2" t="s">
        <v>4</v>
      </c>
    </row>
    <row r="5" spans="1:10" x14ac:dyDescent="0.25">
      <c r="A5" s="3"/>
      <c r="B5" s="3"/>
      <c r="C5" s="3"/>
      <c r="D5" s="3" t="s">
        <v>5</v>
      </c>
      <c r="E5" s="34" t="s">
        <v>6</v>
      </c>
      <c r="F5" s="34"/>
      <c r="G5" s="3" t="s">
        <v>7</v>
      </c>
      <c r="H5" s="3" t="s">
        <v>8</v>
      </c>
      <c r="I5" s="3" t="s">
        <v>9</v>
      </c>
      <c r="J5" s="3"/>
    </row>
    <row r="6" spans="1:10" x14ac:dyDescent="0.25">
      <c r="A6" s="2">
        <v>1</v>
      </c>
      <c r="B6" s="2"/>
      <c r="C6" s="2"/>
      <c r="D6" s="2"/>
      <c r="E6" s="2" t="s">
        <v>10</v>
      </c>
      <c r="F6" s="2" t="s">
        <v>11</v>
      </c>
      <c r="G6" s="2"/>
      <c r="H6" s="2"/>
      <c r="I6" s="2"/>
      <c r="J6" s="2"/>
    </row>
    <row r="7" spans="1:10" x14ac:dyDescent="0.25">
      <c r="A7" s="2">
        <v>2</v>
      </c>
    </row>
    <row r="8" spans="1:10" x14ac:dyDescent="0.25">
      <c r="A8" s="2">
        <v>3</v>
      </c>
    </row>
    <row r="9" spans="1:10" x14ac:dyDescent="0.25">
      <c r="A9" s="2">
        <v>4</v>
      </c>
    </row>
    <row r="10" spans="1:10" x14ac:dyDescent="0.25">
      <c r="A10" s="2">
        <v>5</v>
      </c>
    </row>
    <row r="11" spans="1:10" x14ac:dyDescent="0.25">
      <c r="A11" s="2">
        <v>6</v>
      </c>
    </row>
    <row r="12" spans="1:10" x14ac:dyDescent="0.25">
      <c r="A12" s="2">
        <v>7</v>
      </c>
    </row>
    <row r="13" spans="1:10" x14ac:dyDescent="0.25">
      <c r="A13" s="2">
        <v>8</v>
      </c>
    </row>
    <row r="14" spans="1:10" x14ac:dyDescent="0.25">
      <c r="A14" s="2">
        <v>9</v>
      </c>
    </row>
    <row r="15" spans="1:10" x14ac:dyDescent="0.25">
      <c r="A15" s="2">
        <v>10</v>
      </c>
    </row>
    <row r="16" spans="1:10" x14ac:dyDescent="0.25">
      <c r="A16" s="2">
        <v>11</v>
      </c>
    </row>
    <row r="17" spans="1:1" x14ac:dyDescent="0.25">
      <c r="A17" s="2">
        <v>12</v>
      </c>
    </row>
    <row r="18" spans="1:1" x14ac:dyDescent="0.25">
      <c r="A18" s="2">
        <v>13</v>
      </c>
    </row>
    <row r="19" spans="1:1" x14ac:dyDescent="0.25">
      <c r="A19" s="2">
        <v>14</v>
      </c>
    </row>
    <row r="20" spans="1:1" x14ac:dyDescent="0.25">
      <c r="A20" s="2">
        <v>15</v>
      </c>
    </row>
    <row r="21" spans="1:1" x14ac:dyDescent="0.25">
      <c r="A21" s="2">
        <v>16</v>
      </c>
    </row>
    <row r="22" spans="1:1" x14ac:dyDescent="0.25">
      <c r="A22" s="2">
        <v>17</v>
      </c>
    </row>
    <row r="23" spans="1:1" x14ac:dyDescent="0.25">
      <c r="A23" s="2">
        <v>18</v>
      </c>
    </row>
    <row r="24" spans="1:1" x14ac:dyDescent="0.25">
      <c r="A24" s="2">
        <v>19</v>
      </c>
    </row>
    <row r="25" spans="1:1" x14ac:dyDescent="0.25">
      <c r="A25" s="2">
        <v>20</v>
      </c>
    </row>
    <row r="26" spans="1:1" x14ac:dyDescent="0.25">
      <c r="A26" s="2">
        <v>21</v>
      </c>
    </row>
    <row r="27" spans="1:1" x14ac:dyDescent="0.25">
      <c r="A27" s="2">
        <v>22</v>
      </c>
    </row>
    <row r="28" spans="1:1" x14ac:dyDescent="0.25">
      <c r="A28" s="2">
        <v>23</v>
      </c>
    </row>
    <row r="29" spans="1:1" x14ac:dyDescent="0.25">
      <c r="A29" s="2">
        <v>24</v>
      </c>
    </row>
    <row r="30" spans="1:1" x14ac:dyDescent="0.25">
      <c r="A30" s="2">
        <v>25</v>
      </c>
    </row>
    <row r="31" spans="1:1" x14ac:dyDescent="0.25">
      <c r="A31" s="2">
        <v>26</v>
      </c>
    </row>
    <row r="32" spans="1:1" x14ac:dyDescent="0.25">
      <c r="A32" s="2">
        <v>27</v>
      </c>
    </row>
    <row r="33" spans="1:1" x14ac:dyDescent="0.25">
      <c r="A33" s="2">
        <v>28</v>
      </c>
    </row>
    <row r="34" spans="1:1" x14ac:dyDescent="0.25">
      <c r="A34" s="2">
        <v>29</v>
      </c>
    </row>
    <row r="35" spans="1:1" x14ac:dyDescent="0.25">
      <c r="A35" s="2">
        <v>30</v>
      </c>
    </row>
    <row r="36" spans="1:1" x14ac:dyDescent="0.25">
      <c r="A36" s="2">
        <v>31</v>
      </c>
    </row>
    <row r="37" spans="1:1" x14ac:dyDescent="0.25">
      <c r="A37" s="2">
        <v>32</v>
      </c>
    </row>
    <row r="38" spans="1:1" x14ac:dyDescent="0.25">
      <c r="A38" s="2">
        <v>33</v>
      </c>
    </row>
  </sheetData>
  <mergeCells count="2">
    <mergeCell ref="D4:H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2024-24 (upto Sep'24)</vt:lpstr>
      <vt:lpstr>Sheet1</vt:lpstr>
      <vt:lpstr>'2024-24 (upto Sep''24)'!Print_Titles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2024-11-06T10:33:43Z</dcterms:modified>
</cp:coreProperties>
</file>